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<sst xmlns="http://schemas.openxmlformats.org/spreadsheetml/2006/main" count="107" uniqueCount="95">
  <si>
    <t xml:space="preserve"> </t>
  </si>
  <si>
    <t xml:space="preserve"> Приложение №2</t>
  </si>
  <si>
    <t xml:space="preserve"> (человек)</t>
  </si>
  <si>
    <t xml:space="preserve">Наименование специальностей                    </t>
  </si>
  <si>
    <t>Шифр специ-альнос- тей</t>
  </si>
  <si>
    <t xml:space="preserve">Выпускники   из восточных районов                     (из графы 3)          </t>
  </si>
  <si>
    <t xml:space="preserve">гимна-   зий           </t>
  </si>
  <si>
    <t>лицеев, средних    школ</t>
  </si>
  <si>
    <t>ВСЕГО</t>
  </si>
  <si>
    <t>Секретариат-делопроизводство</t>
  </si>
  <si>
    <t>Дошкольная педагогика</t>
  </si>
  <si>
    <t>Социальная защита</t>
  </si>
  <si>
    <t>Инструментальное исполнительство</t>
  </si>
  <si>
    <t>Хореография</t>
  </si>
  <si>
    <t xml:space="preserve">Финансы  </t>
  </si>
  <si>
    <t xml:space="preserve">Бухгалтерский учет </t>
  </si>
  <si>
    <t>Товароведение</t>
  </si>
  <si>
    <t>Торговля</t>
  </si>
  <si>
    <t xml:space="preserve">Информатика </t>
  </si>
  <si>
    <t>Дизайн интерьера</t>
  </si>
  <si>
    <t>Электроэнергетика</t>
  </si>
  <si>
    <t>Электромеханика</t>
  </si>
  <si>
    <t>Бытовые электрические машины и аппараты</t>
  </si>
  <si>
    <t>Метрология, стандартизация, контроль и сертификация продукции</t>
  </si>
  <si>
    <t>Технология машиностроения</t>
  </si>
  <si>
    <t>Строительные машины и оборудование</t>
  </si>
  <si>
    <t>Технология обработки материалов</t>
  </si>
  <si>
    <t>Станки и инструменты</t>
  </si>
  <si>
    <t>Машины и аппараты в легкой промышленности</t>
  </si>
  <si>
    <t>Автотранспорт</t>
  </si>
  <si>
    <t>Железнодорожный транспорт</t>
  </si>
  <si>
    <t>Телекоммуникации</t>
  </si>
  <si>
    <t>Радиоэлектронные системы</t>
  </si>
  <si>
    <t>Почтовая связь</t>
  </si>
  <si>
    <t>Бытовая радиоэлектронная аппаратура</t>
  </si>
  <si>
    <t>Вычислительная техника</t>
  </si>
  <si>
    <t>Автоматика и информатика</t>
  </si>
  <si>
    <t>Технология производства продуктов общественного питания</t>
  </si>
  <si>
    <t>Моделирование и технология изготовления швейных изделий</t>
  </si>
  <si>
    <t>Моделирование и технология изготовления изделий из кожи и заменителей</t>
  </si>
  <si>
    <t>Прядение и ткачество</t>
  </si>
  <si>
    <t>Моделирование и технология изготовления трикотажных изделий</t>
  </si>
  <si>
    <t xml:space="preserve">Технология обработки дерева </t>
  </si>
  <si>
    <t>Гражданское, промышленное и сельскохозяйственное строительство</t>
  </si>
  <si>
    <t>Технология производства строительных материалов и изделий</t>
  </si>
  <si>
    <t xml:space="preserve">Теплогазоснабжение и вентиляция </t>
  </si>
  <si>
    <t>Хозяйствование и защита водных ресурсов</t>
  </si>
  <si>
    <t>Геодезия, топография и картография</t>
  </si>
  <si>
    <t>Противопожарная защита</t>
  </si>
  <si>
    <t>Кадастр и землеустройство</t>
  </si>
  <si>
    <t>Оценка недвижимого имущества</t>
  </si>
  <si>
    <t>Экология и охрана окружающей среды</t>
  </si>
  <si>
    <t>Лесное и парковое хозяйство</t>
  </si>
  <si>
    <t>Метеорология</t>
  </si>
  <si>
    <t>Услуги</t>
  </si>
  <si>
    <t>Туризм</t>
  </si>
  <si>
    <t>Парикмахерское искусство и косметика</t>
  </si>
  <si>
    <t>Технология производства косметической и медицинской продукции</t>
  </si>
  <si>
    <t>Закупки</t>
  </si>
  <si>
    <t>Электрификация земледелия</t>
  </si>
  <si>
    <t>Механизация земледелия</t>
  </si>
  <si>
    <t>Машины и аппараты в пищевой промышленности</t>
  </si>
  <si>
    <t>Технология хлебопечения</t>
  </si>
  <si>
    <t>Технология хранения и переработки плодов и овощей</t>
  </si>
  <si>
    <t xml:space="preserve">Технология виноделия и бродильных производств              </t>
  </si>
  <si>
    <t>Технология переработки молока и производства молочных продуктов</t>
  </si>
  <si>
    <t>Технология переработки мяса и производства мясных продуктов</t>
  </si>
  <si>
    <t>Ветеринарная медицина</t>
  </si>
  <si>
    <t>Агрономия</t>
  </si>
  <si>
    <t>Садоводство и виноградарство</t>
  </si>
  <si>
    <t xml:space="preserve">Общая медицина </t>
  </si>
  <si>
    <t xml:space="preserve">Стоматология </t>
  </si>
  <si>
    <t xml:space="preserve">Фармация </t>
  </si>
  <si>
    <t>Библиотековедение и информационное обеспечение</t>
  </si>
  <si>
    <t>Пение</t>
  </si>
  <si>
    <t>Хоровое дирижирование</t>
  </si>
  <si>
    <t>Музыковедение</t>
  </si>
  <si>
    <t>Культурология</t>
  </si>
  <si>
    <t>Живопись</t>
  </si>
  <si>
    <t>Графика</t>
  </si>
  <si>
    <t>Декоративно-прикладное искусство</t>
  </si>
  <si>
    <t>Дизайн одежды</t>
  </si>
  <si>
    <t>приема в 2013 году в государственные средние специальные учебные заведения c бюджетным финансированием</t>
  </si>
  <si>
    <t>Прием - всего (дневное обучение)</t>
  </si>
  <si>
    <t>МИНИСТЕРСТВО ПРОСВЕЩЕНИЯ - всего</t>
  </si>
  <si>
    <t>МИНИСТЕРСТВО СЕЛЬСКОГО ХОЗЯЙСТВА И ПИЩЕВОЙ ПРОМЫШЛЕННОСТИ - всего</t>
  </si>
  <si>
    <t>МИНИСТЕРСТВО ЗДРАВООХРАНЕНИЯ - всего</t>
  </si>
  <si>
    <t>МИНИСТЕРСТВО КУЛЬТУРЫ - всего</t>
  </si>
  <si>
    <t>МИНИСТЕРСТВО ВНУТРЕННИХ ДЕЛ - всего</t>
  </si>
  <si>
    <t xml:space="preserve"> Безопасность границы</t>
  </si>
  <si>
    <t>ПЛАН</t>
  </si>
  <si>
    <t>valentina.anexe.admitere_an.2</t>
  </si>
  <si>
    <t>к  Постановлению Правительства № 312</t>
  </si>
  <si>
    <t>от 27 мая 2013 г.</t>
  </si>
  <si>
    <t xml:space="preserve"> В том числе на базе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</si>
</sst>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color indexed="8"/>
      <name val="Arial CE"/>
      <family val="0"/>
    </font>
    <font>
      <sz val="9"/>
      <color indexed="8"/>
      <name val="Arial Cyr"/>
      <family val="2"/>
    </font>
    <font>
      <b/>
      <sz val="11"/>
      <color indexed="8"/>
      <name val="Arial CE"/>
      <family val="2"/>
    </font>
    <font>
      <b/>
      <sz val="9"/>
      <color indexed="8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4" fillId="7" borderId="1" applyNumberFormat="0" applyAlignment="0" applyProtection="0"/>
    <xf numFmtId="0" fontId="27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8" fillId="21" borderId="7" applyNumberFormat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quotePrefix="1">
      <alignment horizontal="center" vertical="top"/>
    </xf>
    <xf numFmtId="0" fontId="0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NumberFormat="1" applyFont="1" applyFill="1" applyBorder="1" applyAlignment="1" quotePrefix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right" vertical="top" wrapText="1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quotePrefix="1">
      <alignment horizontal="center" vertical="top" wrapText="1"/>
    </xf>
    <xf numFmtId="0" fontId="7" fillId="0" borderId="15" xfId="0" applyFont="1" applyFill="1" applyBorder="1" applyAlignment="1" quotePrefix="1">
      <alignment horizontal="center"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 quotePrefix="1">
      <alignment vertical="top" wrapText="1"/>
    </xf>
    <xf numFmtId="0" fontId="7" fillId="0" borderId="1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9"/>
  <sheetViews>
    <sheetView tabSelected="1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52.28125" style="1" customWidth="1"/>
    <col min="2" max="2" width="9.00390625" style="2" customWidth="1"/>
    <col min="3" max="3" width="10.28125" style="1" customWidth="1"/>
    <col min="4" max="4" width="7.421875" style="1" customWidth="1"/>
    <col min="5" max="5" width="9.28125" style="1" customWidth="1"/>
    <col min="6" max="6" width="11.8515625" style="5" customWidth="1"/>
    <col min="7" max="16384" width="9.140625" style="3" customWidth="1"/>
  </cols>
  <sheetData>
    <row r="1" spans="4:6" ht="12.75" customHeight="1">
      <c r="D1" s="76" t="s">
        <v>1</v>
      </c>
      <c r="E1" s="76"/>
      <c r="F1" s="76"/>
    </row>
    <row r="2" spans="3:6" ht="14.25" customHeight="1">
      <c r="C2" s="86" t="s">
        <v>92</v>
      </c>
      <c r="D2" s="86"/>
      <c r="E2" s="86"/>
      <c r="F2" s="86"/>
    </row>
    <row r="3" spans="3:6" ht="18.75" customHeight="1">
      <c r="C3" s="89" t="s">
        <v>93</v>
      </c>
      <c r="D3" s="89"/>
      <c r="E3" s="89"/>
      <c r="F3" s="89"/>
    </row>
    <row r="4" spans="1:6" ht="12.75">
      <c r="A4" s="85" t="s">
        <v>90</v>
      </c>
      <c r="B4" s="85"/>
      <c r="C4" s="85"/>
      <c r="D4" s="85"/>
      <c r="E4" s="85"/>
      <c r="F4" s="85"/>
    </row>
    <row r="5" spans="1:8" ht="27" customHeight="1">
      <c r="A5" s="84" t="s">
        <v>82</v>
      </c>
      <c r="B5" s="84"/>
      <c r="C5" s="84"/>
      <c r="D5" s="84"/>
      <c r="E5" s="84"/>
      <c r="F5" s="84"/>
      <c r="H5" s="7"/>
    </row>
    <row r="6" spans="1:8" ht="10.5" customHeight="1">
      <c r="A6" s="6"/>
      <c r="B6" s="6"/>
      <c r="C6" s="6"/>
      <c r="D6" s="6"/>
      <c r="E6" s="6"/>
      <c r="F6" s="6"/>
      <c r="H6" s="7"/>
    </row>
    <row r="7" spans="1:6" ht="17.25" customHeight="1" thickBot="1">
      <c r="A7" s="4" t="s">
        <v>0</v>
      </c>
      <c r="B7" s="8"/>
      <c r="E7" s="83" t="s">
        <v>2</v>
      </c>
      <c r="F7" s="83"/>
    </row>
    <row r="8" spans="1:6" s="9" customFormat="1" ht="24.75" customHeight="1" thickBot="1">
      <c r="A8" s="77" t="s">
        <v>3</v>
      </c>
      <c r="B8" s="79" t="s">
        <v>4</v>
      </c>
      <c r="C8" s="73" t="s">
        <v>83</v>
      </c>
      <c r="D8" s="71" t="s">
        <v>94</v>
      </c>
      <c r="E8" s="72"/>
      <c r="F8" s="87" t="s">
        <v>5</v>
      </c>
    </row>
    <row r="9" spans="1:6" s="9" customFormat="1" ht="41.25" customHeight="1" thickBot="1">
      <c r="A9" s="78"/>
      <c r="B9" s="80"/>
      <c r="C9" s="74"/>
      <c r="D9" s="50" t="s">
        <v>6</v>
      </c>
      <c r="E9" s="51" t="s">
        <v>7</v>
      </c>
      <c r="F9" s="88"/>
    </row>
    <row r="10" spans="1:6" s="11" customFormat="1" ht="13.5" thickBo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</row>
    <row r="11" spans="1:6" s="15" customFormat="1" ht="7.5" customHeight="1">
      <c r="A11" s="12"/>
      <c r="B11" s="13"/>
      <c r="C11" s="12"/>
      <c r="D11" s="14"/>
      <c r="E11" s="14"/>
      <c r="F11" s="12"/>
    </row>
    <row r="12" spans="1:6" s="1" customFormat="1" ht="15">
      <c r="A12" s="52" t="s">
        <v>8</v>
      </c>
      <c r="B12" s="13"/>
      <c r="C12" s="16">
        <f>SUM(C14+C64+C88+C93+C107)</f>
        <v>4771</v>
      </c>
      <c r="D12" s="16">
        <f>SUM(D14+D64+D88+D93+D107)</f>
        <v>3981</v>
      </c>
      <c r="E12" s="16">
        <f>SUM(E14+E64+E88+E93+E107)</f>
        <v>790</v>
      </c>
      <c r="F12" s="6">
        <f>SUM(F14+F64+F88+F93+F107)</f>
        <v>171</v>
      </c>
    </row>
    <row r="13" spans="1:6" s="1" customFormat="1" ht="9" customHeight="1">
      <c r="A13" s="12"/>
      <c r="B13" s="13"/>
      <c r="C13" s="14"/>
      <c r="D13" s="14"/>
      <c r="E13" s="14"/>
      <c r="F13" s="12"/>
    </row>
    <row r="14" spans="1:6" s="1" customFormat="1" ht="12.75">
      <c r="A14" s="53" t="s">
        <v>84</v>
      </c>
      <c r="B14" s="13"/>
      <c r="C14" s="16">
        <f>SUM(C15:C62)</f>
        <v>2880</v>
      </c>
      <c r="D14" s="16">
        <f>SUM(D15:D62)</f>
        <v>2655</v>
      </c>
      <c r="E14" s="16">
        <f>SUM(E15:E62)</f>
        <v>225</v>
      </c>
      <c r="F14" s="6">
        <f>SUM(F15:F62)</f>
        <v>121</v>
      </c>
    </row>
    <row r="15" spans="1:6" s="1" customFormat="1" ht="13.5" customHeight="1">
      <c r="A15" s="54" t="s">
        <v>9</v>
      </c>
      <c r="B15" s="17">
        <v>1052</v>
      </c>
      <c r="C15" s="18">
        <f>SUM(D15+E15)</f>
        <v>110</v>
      </c>
      <c r="D15" s="19">
        <v>110</v>
      </c>
      <c r="E15" s="20"/>
      <c r="F15" s="12">
        <v>2</v>
      </c>
    </row>
    <row r="16" spans="1:6" s="41" customFormat="1" ht="12.75">
      <c r="A16" s="54" t="s">
        <v>10</v>
      </c>
      <c r="B16" s="42">
        <v>1202</v>
      </c>
      <c r="C16" s="43">
        <f>SUM(D16+E16)</f>
        <v>160</v>
      </c>
      <c r="D16" s="44">
        <v>160</v>
      </c>
      <c r="E16" s="45"/>
      <c r="F16" s="46">
        <v>11</v>
      </c>
    </row>
    <row r="17" spans="1:6" s="41" customFormat="1" ht="12.75">
      <c r="A17" s="54" t="s">
        <v>11</v>
      </c>
      <c r="B17" s="48">
        <v>1271</v>
      </c>
      <c r="C17" s="43">
        <f>SUM(D17+E17)</f>
        <v>160</v>
      </c>
      <c r="D17" s="44">
        <v>160</v>
      </c>
      <c r="E17" s="45"/>
      <c r="F17" s="46">
        <v>5</v>
      </c>
    </row>
    <row r="18" spans="1:6" s="1" customFormat="1" ht="12.75">
      <c r="A18" s="55" t="s">
        <v>12</v>
      </c>
      <c r="B18" s="17">
        <v>1401</v>
      </c>
      <c r="C18" s="18">
        <f aca="true" t="shared" si="0" ref="C18:C62">SUM(D18+E18)</f>
        <v>10</v>
      </c>
      <c r="D18" s="19">
        <v>10</v>
      </c>
      <c r="E18" s="20"/>
      <c r="F18" s="12"/>
    </row>
    <row r="19" spans="1:6" s="41" customFormat="1" ht="12.75">
      <c r="A19" s="56" t="s">
        <v>13</v>
      </c>
      <c r="B19" s="42">
        <v>1503</v>
      </c>
      <c r="C19" s="43">
        <f t="shared" si="0"/>
        <v>15</v>
      </c>
      <c r="D19" s="44">
        <v>15</v>
      </c>
      <c r="E19" s="45"/>
      <c r="F19" s="46"/>
    </row>
    <row r="20" spans="1:6" s="1" customFormat="1" ht="12.75">
      <c r="A20" s="54" t="s">
        <v>14</v>
      </c>
      <c r="B20" s="17">
        <v>1805</v>
      </c>
      <c r="C20" s="18">
        <f t="shared" si="0"/>
        <v>75</v>
      </c>
      <c r="D20" s="19">
        <v>75</v>
      </c>
      <c r="E20" s="21"/>
      <c r="F20" s="12">
        <v>4</v>
      </c>
    </row>
    <row r="21" spans="1:6" s="1" customFormat="1" ht="12.75">
      <c r="A21" s="54" t="s">
        <v>15</v>
      </c>
      <c r="B21" s="13">
        <v>1806</v>
      </c>
      <c r="C21" s="18">
        <f t="shared" si="0"/>
        <v>175</v>
      </c>
      <c r="D21" s="19">
        <v>150</v>
      </c>
      <c r="E21" s="20">
        <v>25</v>
      </c>
      <c r="F21" s="12">
        <v>9</v>
      </c>
    </row>
    <row r="22" spans="1:6" s="1" customFormat="1" ht="12.75">
      <c r="A22" s="54" t="s">
        <v>16</v>
      </c>
      <c r="B22" s="13">
        <v>1809</v>
      </c>
      <c r="C22" s="18">
        <f t="shared" si="0"/>
        <v>25</v>
      </c>
      <c r="D22" s="19">
        <v>25</v>
      </c>
      <c r="E22" s="20"/>
      <c r="F22" s="12">
        <v>1</v>
      </c>
    </row>
    <row r="23" spans="1:6" s="1" customFormat="1" ht="12.75">
      <c r="A23" s="54" t="s">
        <v>17</v>
      </c>
      <c r="B23" s="12">
        <v>1812</v>
      </c>
      <c r="C23" s="18">
        <f t="shared" si="0"/>
        <v>25</v>
      </c>
      <c r="D23" s="19">
        <v>25</v>
      </c>
      <c r="E23" s="20"/>
      <c r="F23" s="12">
        <v>2</v>
      </c>
    </row>
    <row r="24" spans="1:6" s="1" customFormat="1" ht="12.75">
      <c r="A24" s="54" t="s">
        <v>18</v>
      </c>
      <c r="B24" s="17">
        <v>1851</v>
      </c>
      <c r="C24" s="18">
        <f t="shared" si="0"/>
        <v>210</v>
      </c>
      <c r="D24" s="19">
        <v>210</v>
      </c>
      <c r="E24" s="21"/>
      <c r="F24" s="12">
        <v>2</v>
      </c>
    </row>
    <row r="25" spans="1:6" s="1" customFormat="1" ht="12.75">
      <c r="A25" s="54" t="s">
        <v>19</v>
      </c>
      <c r="B25" s="17">
        <v>1892</v>
      </c>
      <c r="C25" s="18">
        <f t="shared" si="0"/>
        <v>20</v>
      </c>
      <c r="D25" s="19">
        <v>20</v>
      </c>
      <c r="E25" s="21"/>
      <c r="F25" s="12">
        <v>2</v>
      </c>
    </row>
    <row r="26" spans="1:6" s="1" customFormat="1" ht="12.75">
      <c r="A26" s="54" t="s">
        <v>20</v>
      </c>
      <c r="B26" s="17">
        <v>1901</v>
      </c>
      <c r="C26" s="18">
        <f t="shared" si="0"/>
        <v>75</v>
      </c>
      <c r="D26" s="19">
        <v>50</v>
      </c>
      <c r="E26" s="20">
        <v>25</v>
      </c>
      <c r="F26" s="12">
        <v>3</v>
      </c>
    </row>
    <row r="27" spans="1:6" s="1" customFormat="1" ht="12.75">
      <c r="A27" s="54" t="s">
        <v>21</v>
      </c>
      <c r="B27" s="17">
        <v>1903</v>
      </c>
      <c r="C27" s="18">
        <f t="shared" si="0"/>
        <v>75</v>
      </c>
      <c r="D27" s="19">
        <v>65</v>
      </c>
      <c r="E27" s="20">
        <v>10</v>
      </c>
      <c r="F27" s="12">
        <v>2</v>
      </c>
    </row>
    <row r="28" spans="1:6" s="1" customFormat="1" ht="12.75">
      <c r="A28" s="55" t="s">
        <v>22</v>
      </c>
      <c r="B28" s="17">
        <v>1906</v>
      </c>
      <c r="C28" s="18">
        <f t="shared" si="0"/>
        <v>55</v>
      </c>
      <c r="D28" s="19">
        <v>55</v>
      </c>
      <c r="E28" s="20"/>
      <c r="F28" s="12">
        <v>3</v>
      </c>
    </row>
    <row r="29" spans="1:6" s="1" customFormat="1" ht="25.5" customHeight="1">
      <c r="A29" s="54" t="s">
        <v>23</v>
      </c>
      <c r="B29" s="17">
        <v>1951</v>
      </c>
      <c r="C29" s="18">
        <f t="shared" si="0"/>
        <v>55</v>
      </c>
      <c r="D29" s="19">
        <v>55</v>
      </c>
      <c r="E29" s="20"/>
      <c r="F29" s="12">
        <v>2</v>
      </c>
    </row>
    <row r="30" spans="1:6" s="1" customFormat="1" ht="12.75">
      <c r="A30" s="54" t="s">
        <v>24</v>
      </c>
      <c r="B30" s="17">
        <v>2001</v>
      </c>
      <c r="C30" s="18">
        <f t="shared" si="0"/>
        <v>35</v>
      </c>
      <c r="D30" s="19">
        <v>35</v>
      </c>
      <c r="E30" s="20"/>
      <c r="F30" s="12"/>
    </row>
    <row r="31" spans="1:6" s="1" customFormat="1" ht="12.75">
      <c r="A31" s="54" t="s">
        <v>25</v>
      </c>
      <c r="B31" s="22">
        <v>2003</v>
      </c>
      <c r="C31" s="18">
        <f t="shared" si="0"/>
        <v>40</v>
      </c>
      <c r="D31" s="19">
        <v>40</v>
      </c>
      <c r="E31" s="20"/>
      <c r="F31" s="12">
        <v>4</v>
      </c>
    </row>
    <row r="32" spans="1:6" s="1" customFormat="1" ht="12.75">
      <c r="A32" s="54" t="s">
        <v>26</v>
      </c>
      <c r="B32" s="17">
        <v>2005</v>
      </c>
      <c r="C32" s="18">
        <f t="shared" si="0"/>
        <v>50</v>
      </c>
      <c r="D32" s="19">
        <v>50</v>
      </c>
      <c r="E32" s="20"/>
      <c r="F32" s="12">
        <v>2</v>
      </c>
    </row>
    <row r="33" spans="1:6" s="1" customFormat="1" ht="12.75">
      <c r="A33" s="54" t="s">
        <v>27</v>
      </c>
      <c r="B33" s="13">
        <v>2006</v>
      </c>
      <c r="C33" s="18">
        <f t="shared" si="0"/>
        <v>50</v>
      </c>
      <c r="D33" s="19">
        <v>50</v>
      </c>
      <c r="E33" s="20"/>
      <c r="F33" s="12">
        <v>2</v>
      </c>
    </row>
    <row r="34" spans="1:6" s="1" customFormat="1" ht="13.5" customHeight="1">
      <c r="A34" s="54" t="s">
        <v>28</v>
      </c>
      <c r="B34" s="17">
        <v>2008</v>
      </c>
      <c r="C34" s="18">
        <f t="shared" si="0"/>
        <v>20</v>
      </c>
      <c r="D34" s="19">
        <v>20</v>
      </c>
      <c r="E34" s="20"/>
      <c r="F34" s="23"/>
    </row>
    <row r="35" spans="1:6" s="1" customFormat="1" ht="12.75">
      <c r="A35" s="54" t="s">
        <v>29</v>
      </c>
      <c r="B35" s="17">
        <v>2051</v>
      </c>
      <c r="C35" s="18">
        <f t="shared" si="0"/>
        <v>185</v>
      </c>
      <c r="D35" s="19">
        <v>165</v>
      </c>
      <c r="E35" s="20">
        <v>20</v>
      </c>
      <c r="F35" s="12">
        <v>8</v>
      </c>
    </row>
    <row r="36" spans="1:6" s="1" customFormat="1" ht="12.75">
      <c r="A36" s="54" t="s">
        <v>30</v>
      </c>
      <c r="B36" s="17">
        <v>2052</v>
      </c>
      <c r="C36" s="18">
        <f t="shared" si="0"/>
        <v>60</v>
      </c>
      <c r="D36" s="19">
        <v>60</v>
      </c>
      <c r="E36" s="20"/>
      <c r="F36" s="12"/>
    </row>
    <row r="37" spans="1:6" s="1" customFormat="1" ht="12.75">
      <c r="A37" s="54" t="s">
        <v>31</v>
      </c>
      <c r="B37" s="17">
        <v>2101</v>
      </c>
      <c r="C37" s="18">
        <f t="shared" si="0"/>
        <v>110</v>
      </c>
      <c r="D37" s="19">
        <v>85</v>
      </c>
      <c r="E37" s="20">
        <v>25</v>
      </c>
      <c r="F37" s="12">
        <v>6</v>
      </c>
    </row>
    <row r="38" spans="1:6" s="1" customFormat="1" ht="12.75">
      <c r="A38" s="56" t="s">
        <v>32</v>
      </c>
      <c r="B38" s="17">
        <v>2102</v>
      </c>
      <c r="C38" s="18">
        <f t="shared" si="0"/>
        <v>25</v>
      </c>
      <c r="D38" s="19">
        <v>25</v>
      </c>
      <c r="E38" s="20"/>
      <c r="F38" s="23"/>
    </row>
    <row r="39" spans="1:6" s="1" customFormat="1" ht="12.75">
      <c r="A39" s="54" t="s">
        <v>33</v>
      </c>
      <c r="B39" s="17">
        <v>2106</v>
      </c>
      <c r="C39" s="18">
        <f t="shared" si="0"/>
        <v>25</v>
      </c>
      <c r="D39" s="19">
        <v>25</v>
      </c>
      <c r="E39" s="21"/>
      <c r="F39" s="12">
        <v>1</v>
      </c>
    </row>
    <row r="40" spans="1:6" s="1" customFormat="1" ht="12.75">
      <c r="A40" s="47" t="s">
        <v>34</v>
      </c>
      <c r="B40" s="17">
        <v>2107</v>
      </c>
      <c r="C40" s="18">
        <f t="shared" si="0"/>
        <v>80</v>
      </c>
      <c r="D40" s="19">
        <v>80</v>
      </c>
      <c r="E40" s="20"/>
      <c r="F40" s="12">
        <v>2</v>
      </c>
    </row>
    <row r="41" spans="1:6" s="1" customFormat="1" ht="12.75">
      <c r="A41" s="47" t="s">
        <v>35</v>
      </c>
      <c r="B41" s="17">
        <v>2151</v>
      </c>
      <c r="C41" s="18">
        <f t="shared" si="0"/>
        <v>100</v>
      </c>
      <c r="D41" s="19">
        <v>60</v>
      </c>
      <c r="E41" s="20">
        <v>40</v>
      </c>
      <c r="F41" s="12">
        <v>11</v>
      </c>
    </row>
    <row r="42" spans="1:6" s="1" customFormat="1" ht="12.75">
      <c r="A42" s="54" t="s">
        <v>36</v>
      </c>
      <c r="B42" s="17">
        <v>2153</v>
      </c>
      <c r="C42" s="18">
        <f t="shared" si="0"/>
        <v>55</v>
      </c>
      <c r="D42" s="19">
        <v>55</v>
      </c>
      <c r="E42" s="20"/>
      <c r="F42" s="12">
        <v>3</v>
      </c>
    </row>
    <row r="43" spans="1:6" s="1" customFormat="1" ht="14.25" customHeight="1">
      <c r="A43" s="57" t="s">
        <v>37</v>
      </c>
      <c r="B43" s="24">
        <v>2205</v>
      </c>
      <c r="C43" s="18">
        <f t="shared" si="0"/>
        <v>25</v>
      </c>
      <c r="D43" s="19">
        <v>25</v>
      </c>
      <c r="E43" s="20"/>
      <c r="F43" s="5">
        <v>1</v>
      </c>
    </row>
    <row r="44" spans="1:6" s="1" customFormat="1" ht="12.75" customHeight="1">
      <c r="A44" s="54" t="s">
        <v>38</v>
      </c>
      <c r="B44" s="17">
        <v>2301</v>
      </c>
      <c r="C44" s="18">
        <f t="shared" si="0"/>
        <v>80</v>
      </c>
      <c r="D44" s="19">
        <v>55</v>
      </c>
      <c r="E44" s="20">
        <v>25</v>
      </c>
      <c r="F44" s="12">
        <v>1</v>
      </c>
    </row>
    <row r="45" spans="1:6" s="1" customFormat="1" ht="24.75" customHeight="1">
      <c r="A45" s="54" t="s">
        <v>39</v>
      </c>
      <c r="B45" s="13">
        <v>2302</v>
      </c>
      <c r="C45" s="18">
        <f t="shared" si="0"/>
        <v>20</v>
      </c>
      <c r="D45" s="19">
        <v>20</v>
      </c>
      <c r="E45" s="20"/>
      <c r="F45" s="12"/>
    </row>
    <row r="46" spans="1:6" s="1" customFormat="1" ht="13.5" customHeight="1">
      <c r="A46" s="54" t="s">
        <v>40</v>
      </c>
      <c r="B46" s="12">
        <v>2303</v>
      </c>
      <c r="C46" s="18">
        <f t="shared" si="0"/>
        <v>20</v>
      </c>
      <c r="D46" s="19">
        <v>20</v>
      </c>
      <c r="E46" s="20"/>
      <c r="F46" s="23"/>
    </row>
    <row r="47" spans="1:6" s="1" customFormat="1" ht="26.25" customHeight="1">
      <c r="A47" s="54" t="s">
        <v>41</v>
      </c>
      <c r="B47" s="17">
        <v>2304</v>
      </c>
      <c r="C47" s="18">
        <f t="shared" si="0"/>
        <v>55</v>
      </c>
      <c r="D47" s="19">
        <v>55</v>
      </c>
      <c r="E47" s="20"/>
      <c r="F47" s="23"/>
    </row>
    <row r="48" spans="1:6" s="1" customFormat="1" ht="12.75">
      <c r="A48" s="54" t="s">
        <v>42</v>
      </c>
      <c r="B48" s="12">
        <v>2305</v>
      </c>
      <c r="C48" s="18">
        <f t="shared" si="0"/>
        <v>45</v>
      </c>
      <c r="D48" s="19">
        <v>45</v>
      </c>
      <c r="E48" s="21"/>
      <c r="F48" s="12">
        <v>3</v>
      </c>
    </row>
    <row r="49" spans="1:6" s="1" customFormat="1" ht="24">
      <c r="A49" s="54" t="s">
        <v>43</v>
      </c>
      <c r="B49" s="17">
        <v>2501</v>
      </c>
      <c r="C49" s="18">
        <f t="shared" si="0"/>
        <v>150</v>
      </c>
      <c r="D49" s="19">
        <v>130</v>
      </c>
      <c r="E49" s="20">
        <v>20</v>
      </c>
      <c r="F49" s="12">
        <v>5</v>
      </c>
    </row>
    <row r="50" spans="1:6" s="1" customFormat="1" ht="12.75" customHeight="1">
      <c r="A50" s="54" t="s">
        <v>44</v>
      </c>
      <c r="B50" s="17">
        <v>2502</v>
      </c>
      <c r="C50" s="18">
        <f t="shared" si="0"/>
        <v>20</v>
      </c>
      <c r="D50" s="19">
        <v>20</v>
      </c>
      <c r="E50" s="20"/>
      <c r="F50" s="12">
        <v>2</v>
      </c>
    </row>
    <row r="51" spans="1:6" s="1" customFormat="1" ht="12.75">
      <c r="A51" s="54" t="s">
        <v>45</v>
      </c>
      <c r="B51" s="17">
        <v>2503</v>
      </c>
      <c r="C51" s="18">
        <f t="shared" si="0"/>
        <v>65</v>
      </c>
      <c r="D51" s="19">
        <v>45</v>
      </c>
      <c r="E51" s="20">
        <v>20</v>
      </c>
      <c r="F51" s="12">
        <v>3</v>
      </c>
    </row>
    <row r="52" spans="1:6" s="1" customFormat="1" ht="15" customHeight="1">
      <c r="A52" s="54" t="s">
        <v>46</v>
      </c>
      <c r="B52" s="13">
        <v>2506</v>
      </c>
      <c r="C52" s="18">
        <f t="shared" si="0"/>
        <v>20</v>
      </c>
      <c r="D52" s="19">
        <v>20</v>
      </c>
      <c r="E52" s="20"/>
      <c r="F52" s="12">
        <v>1</v>
      </c>
    </row>
    <row r="53" spans="1:6" s="1" customFormat="1" ht="12.75" customHeight="1">
      <c r="A53" s="54" t="s">
        <v>47</v>
      </c>
      <c r="B53" s="12">
        <v>2510</v>
      </c>
      <c r="C53" s="18">
        <f t="shared" si="0"/>
        <v>20</v>
      </c>
      <c r="D53" s="19">
        <v>20</v>
      </c>
      <c r="E53" s="20"/>
      <c r="F53" s="12">
        <v>1</v>
      </c>
    </row>
    <row r="54" spans="1:6" s="1" customFormat="1" ht="12.75">
      <c r="A54" s="58" t="s">
        <v>48</v>
      </c>
      <c r="B54" s="12">
        <v>2512</v>
      </c>
      <c r="C54" s="18">
        <f t="shared" si="0"/>
        <v>20</v>
      </c>
      <c r="D54" s="19">
        <v>20</v>
      </c>
      <c r="E54" s="20"/>
      <c r="F54" s="12">
        <v>1</v>
      </c>
    </row>
    <row r="55" spans="1:6" s="1" customFormat="1" ht="12.75">
      <c r="A55" s="54" t="s">
        <v>49</v>
      </c>
      <c r="B55" s="12">
        <v>2551</v>
      </c>
      <c r="C55" s="18">
        <f t="shared" si="0"/>
        <v>40</v>
      </c>
      <c r="D55" s="19">
        <v>40</v>
      </c>
      <c r="E55" s="20"/>
      <c r="F55" s="12">
        <v>3</v>
      </c>
    </row>
    <row r="56" spans="1:6" s="1" customFormat="1" ht="12.75">
      <c r="A56" s="54" t="s">
        <v>50</v>
      </c>
      <c r="B56" s="17">
        <v>2552</v>
      </c>
      <c r="C56" s="18">
        <f t="shared" si="0"/>
        <v>40</v>
      </c>
      <c r="D56" s="19">
        <v>40</v>
      </c>
      <c r="E56" s="21"/>
      <c r="F56" s="12">
        <v>3</v>
      </c>
    </row>
    <row r="57" spans="1:6" s="1" customFormat="1" ht="12.75">
      <c r="A57" s="54" t="s">
        <v>51</v>
      </c>
      <c r="B57" s="17">
        <v>2701</v>
      </c>
      <c r="C57" s="18">
        <f t="shared" si="0"/>
        <v>45</v>
      </c>
      <c r="D57" s="19">
        <v>30</v>
      </c>
      <c r="E57" s="20">
        <v>15</v>
      </c>
      <c r="F57" s="12">
        <v>3</v>
      </c>
    </row>
    <row r="58" spans="1:6" s="1" customFormat="1" ht="12.75">
      <c r="A58" s="54" t="s">
        <v>52</v>
      </c>
      <c r="B58" s="17">
        <v>2806</v>
      </c>
      <c r="C58" s="18">
        <f t="shared" si="0"/>
        <v>20</v>
      </c>
      <c r="D58" s="19">
        <v>20</v>
      </c>
      <c r="E58" s="20"/>
      <c r="F58" s="12">
        <v>1</v>
      </c>
    </row>
    <row r="59" spans="1:6" s="1" customFormat="1" ht="12.75">
      <c r="A59" s="54" t="s">
        <v>53</v>
      </c>
      <c r="B59" s="24">
        <v>2851</v>
      </c>
      <c r="C59" s="18">
        <f t="shared" si="0"/>
        <v>20</v>
      </c>
      <c r="D59" s="19">
        <v>20</v>
      </c>
      <c r="E59" s="20"/>
      <c r="F59" s="12">
        <v>1</v>
      </c>
    </row>
    <row r="60" spans="1:6" s="1" customFormat="1" ht="12.75">
      <c r="A60" s="54" t="s">
        <v>54</v>
      </c>
      <c r="B60" s="24">
        <v>2901</v>
      </c>
      <c r="C60" s="18">
        <f t="shared" si="0"/>
        <v>15</v>
      </c>
      <c r="D60" s="19">
        <v>15</v>
      </c>
      <c r="E60" s="20"/>
      <c r="F60" s="12">
        <v>1</v>
      </c>
    </row>
    <row r="61" spans="1:6" s="1" customFormat="1" ht="12.75">
      <c r="A61" s="54" t="s">
        <v>55</v>
      </c>
      <c r="B61" s="13">
        <v>2902</v>
      </c>
      <c r="C61" s="18">
        <f t="shared" si="0"/>
        <v>40</v>
      </c>
      <c r="D61" s="19">
        <v>40</v>
      </c>
      <c r="E61" s="20"/>
      <c r="F61" s="12">
        <v>4</v>
      </c>
    </row>
    <row r="62" spans="1:6" s="1" customFormat="1" ht="12.75">
      <c r="A62" s="56" t="s">
        <v>56</v>
      </c>
      <c r="B62" s="13">
        <v>2903</v>
      </c>
      <c r="C62" s="18">
        <f t="shared" si="0"/>
        <v>40</v>
      </c>
      <c r="D62" s="19">
        <v>40</v>
      </c>
      <c r="E62" s="20"/>
      <c r="F62" s="23"/>
    </row>
    <row r="63" spans="1:6" s="1" customFormat="1" ht="9" customHeight="1">
      <c r="A63" s="25"/>
      <c r="B63" s="13"/>
      <c r="C63" s="18"/>
      <c r="D63" s="20"/>
      <c r="E63" s="20"/>
      <c r="F63" s="5"/>
    </row>
    <row r="64" spans="1:6" s="26" customFormat="1" ht="29.25" customHeight="1">
      <c r="A64" s="81" t="s">
        <v>85</v>
      </c>
      <c r="B64" s="82"/>
      <c r="C64" s="16">
        <f>SUM(C65:C86)</f>
        <v>851</v>
      </c>
      <c r="D64" s="16">
        <f>SUM(D65:D86)</f>
        <v>851</v>
      </c>
      <c r="E64" s="16"/>
      <c r="F64" s="6">
        <f>SUM(F65:F86)</f>
        <v>30</v>
      </c>
    </row>
    <row r="65" spans="1:6" s="1" customFormat="1" ht="26.25" customHeight="1">
      <c r="A65" s="54" t="s">
        <v>57</v>
      </c>
      <c r="B65" s="17">
        <v>352</v>
      </c>
      <c r="C65" s="18">
        <f aca="true" t="shared" si="1" ref="C65:C74">SUM(D65+E65)</f>
        <v>20</v>
      </c>
      <c r="D65" s="19">
        <v>20</v>
      </c>
      <c r="E65" s="20"/>
      <c r="F65" s="12">
        <v>1</v>
      </c>
    </row>
    <row r="66" spans="1:6" s="1" customFormat="1" ht="14.25" customHeight="1">
      <c r="A66" s="54" t="s">
        <v>15</v>
      </c>
      <c r="B66" s="17">
        <v>1806</v>
      </c>
      <c r="C66" s="18">
        <f t="shared" si="1"/>
        <v>80</v>
      </c>
      <c r="D66" s="19">
        <v>80</v>
      </c>
      <c r="E66" s="20"/>
      <c r="F66" s="12">
        <v>1</v>
      </c>
    </row>
    <row r="67" spans="1:6" s="1" customFormat="1" ht="12.75" customHeight="1">
      <c r="A67" s="54" t="s">
        <v>16</v>
      </c>
      <c r="B67" s="12">
        <v>1809</v>
      </c>
      <c r="C67" s="18">
        <f t="shared" si="1"/>
        <v>80</v>
      </c>
      <c r="D67" s="19">
        <v>80</v>
      </c>
      <c r="E67" s="20"/>
      <c r="F67" s="12">
        <v>1</v>
      </c>
    </row>
    <row r="68" spans="1:6" s="1" customFormat="1" ht="12.75" customHeight="1">
      <c r="A68" s="47" t="s">
        <v>58</v>
      </c>
      <c r="B68" s="12">
        <v>1813</v>
      </c>
      <c r="C68" s="18">
        <f t="shared" si="1"/>
        <v>20</v>
      </c>
      <c r="D68" s="19">
        <v>20</v>
      </c>
      <c r="E68" s="20"/>
      <c r="F68" s="12">
        <v>1</v>
      </c>
    </row>
    <row r="69" spans="1:6" s="1" customFormat="1" ht="12.75" customHeight="1">
      <c r="A69" s="47" t="s">
        <v>18</v>
      </c>
      <c r="B69" s="17">
        <v>1851</v>
      </c>
      <c r="C69" s="18">
        <f t="shared" si="1"/>
        <v>23</v>
      </c>
      <c r="D69" s="19">
        <v>23</v>
      </c>
      <c r="E69" s="14"/>
      <c r="F69" s="12">
        <v>1</v>
      </c>
    </row>
    <row r="70" spans="1:6" s="1" customFormat="1" ht="12.75" customHeight="1">
      <c r="A70" s="54" t="s">
        <v>21</v>
      </c>
      <c r="B70" s="17">
        <v>1903</v>
      </c>
      <c r="C70" s="18">
        <f t="shared" si="1"/>
        <v>20</v>
      </c>
      <c r="D70" s="19">
        <v>20</v>
      </c>
      <c r="E70" s="14"/>
      <c r="F70" s="12">
        <v>1</v>
      </c>
    </row>
    <row r="71" spans="1:6" s="1" customFormat="1" ht="12.75">
      <c r="A71" s="54" t="s">
        <v>59</v>
      </c>
      <c r="B71" s="27">
        <v>1904</v>
      </c>
      <c r="C71" s="18">
        <f t="shared" si="1"/>
        <v>20</v>
      </c>
      <c r="D71" s="19">
        <v>20</v>
      </c>
      <c r="E71" s="20"/>
      <c r="F71" s="12">
        <v>1</v>
      </c>
    </row>
    <row r="72" spans="1:6" s="1" customFormat="1" ht="12.75">
      <c r="A72" s="54" t="s">
        <v>22</v>
      </c>
      <c r="B72" s="22">
        <v>1906</v>
      </c>
      <c r="C72" s="18">
        <f t="shared" si="1"/>
        <v>20</v>
      </c>
      <c r="D72" s="19">
        <v>20</v>
      </c>
      <c r="E72" s="20"/>
      <c r="F72" s="12">
        <v>1</v>
      </c>
    </row>
    <row r="73" spans="1:6" s="1" customFormat="1" ht="12.75">
      <c r="A73" s="54" t="s">
        <v>60</v>
      </c>
      <c r="B73" s="27">
        <v>2004</v>
      </c>
      <c r="C73" s="18">
        <f t="shared" si="1"/>
        <v>100</v>
      </c>
      <c r="D73" s="19">
        <v>100</v>
      </c>
      <c r="E73" s="20"/>
      <c r="F73" s="12">
        <v>5</v>
      </c>
    </row>
    <row r="74" spans="1:6" s="1" customFormat="1" ht="12.75">
      <c r="A74" s="54" t="s">
        <v>61</v>
      </c>
      <c r="B74" s="27">
        <v>2007</v>
      </c>
      <c r="C74" s="18">
        <f t="shared" si="1"/>
        <v>40</v>
      </c>
      <c r="D74" s="19">
        <v>40</v>
      </c>
      <c r="E74" s="20"/>
      <c r="F74" s="12">
        <v>2</v>
      </c>
    </row>
    <row r="75" spans="1:6" s="1" customFormat="1" ht="12.75">
      <c r="A75" s="54" t="s">
        <v>29</v>
      </c>
      <c r="B75" s="28">
        <v>2051</v>
      </c>
      <c r="C75" s="18">
        <f aca="true" t="shared" si="2" ref="C75:C86">SUM(D75+E75)</f>
        <v>45</v>
      </c>
      <c r="D75" s="19">
        <v>45</v>
      </c>
      <c r="E75" s="20"/>
      <c r="F75" s="12">
        <v>2</v>
      </c>
    </row>
    <row r="76" spans="1:6" s="1" customFormat="1" ht="12.75">
      <c r="A76" s="47" t="s">
        <v>62</v>
      </c>
      <c r="B76" s="28">
        <v>2202</v>
      </c>
      <c r="C76" s="18">
        <f t="shared" si="2"/>
        <v>20</v>
      </c>
      <c r="D76" s="19">
        <v>20</v>
      </c>
      <c r="E76" s="20"/>
      <c r="F76" s="12">
        <v>1</v>
      </c>
    </row>
    <row r="77" spans="1:6" s="1" customFormat="1" ht="13.5" customHeight="1">
      <c r="A77" s="54" t="s">
        <v>63</v>
      </c>
      <c r="B77" s="27">
        <v>2203</v>
      </c>
      <c r="C77" s="18">
        <f t="shared" si="2"/>
        <v>45</v>
      </c>
      <c r="D77" s="19">
        <v>45</v>
      </c>
      <c r="E77" s="20"/>
      <c r="F77" s="12">
        <v>2</v>
      </c>
    </row>
    <row r="78" spans="1:6" s="1" customFormat="1" ht="15" customHeight="1">
      <c r="A78" s="54" t="s">
        <v>64</v>
      </c>
      <c r="B78" s="27">
        <v>2204</v>
      </c>
      <c r="C78" s="18">
        <f t="shared" si="2"/>
        <v>50</v>
      </c>
      <c r="D78" s="19">
        <v>50</v>
      </c>
      <c r="E78" s="20"/>
      <c r="F78" s="12">
        <v>2</v>
      </c>
    </row>
    <row r="79" spans="1:6" s="1" customFormat="1" ht="15" customHeight="1">
      <c r="A79" s="56" t="s">
        <v>37</v>
      </c>
      <c r="B79" s="27">
        <v>2205</v>
      </c>
      <c r="C79" s="18">
        <f>SUM(D79+E79)</f>
        <v>23</v>
      </c>
      <c r="D79" s="19">
        <v>23</v>
      </c>
      <c r="E79" s="20"/>
      <c r="F79" s="12">
        <v>1</v>
      </c>
    </row>
    <row r="80" spans="1:6" s="1" customFormat="1" ht="26.25" customHeight="1">
      <c r="A80" s="54" t="s">
        <v>65</v>
      </c>
      <c r="B80" s="27">
        <v>2207</v>
      </c>
      <c r="C80" s="18">
        <f t="shared" si="2"/>
        <v>20</v>
      </c>
      <c r="D80" s="19">
        <v>20</v>
      </c>
      <c r="E80" s="20"/>
      <c r="F80" s="12">
        <v>1</v>
      </c>
    </row>
    <row r="81" spans="1:6" s="1" customFormat="1" ht="26.25" customHeight="1">
      <c r="A81" s="54" t="s">
        <v>66</v>
      </c>
      <c r="B81" s="27">
        <v>2208</v>
      </c>
      <c r="C81" s="18">
        <f t="shared" si="2"/>
        <v>20</v>
      </c>
      <c r="D81" s="19">
        <v>20</v>
      </c>
      <c r="E81" s="20"/>
      <c r="F81" s="12">
        <v>1</v>
      </c>
    </row>
    <row r="82" spans="1:6" s="1" customFormat="1" ht="12.75">
      <c r="A82" s="54" t="s">
        <v>67</v>
      </c>
      <c r="B82" s="27">
        <v>2601</v>
      </c>
      <c r="C82" s="18">
        <f t="shared" si="2"/>
        <v>40</v>
      </c>
      <c r="D82" s="19">
        <v>40</v>
      </c>
      <c r="E82" s="20"/>
      <c r="F82" s="12">
        <v>1</v>
      </c>
    </row>
    <row r="83" spans="1:6" s="1" customFormat="1" ht="13.5" customHeight="1">
      <c r="A83" s="54" t="s">
        <v>68</v>
      </c>
      <c r="B83" s="27">
        <v>2801</v>
      </c>
      <c r="C83" s="18">
        <f t="shared" si="2"/>
        <v>65</v>
      </c>
      <c r="D83" s="19">
        <v>65</v>
      </c>
      <c r="E83" s="20"/>
      <c r="F83" s="12">
        <v>1</v>
      </c>
    </row>
    <row r="84" spans="1:6" s="1" customFormat="1" ht="13.5" customHeight="1">
      <c r="A84" s="54" t="s">
        <v>69</v>
      </c>
      <c r="B84" s="27">
        <v>2803</v>
      </c>
      <c r="C84" s="18">
        <f t="shared" si="2"/>
        <v>40</v>
      </c>
      <c r="D84" s="19">
        <v>40</v>
      </c>
      <c r="E84" s="20"/>
      <c r="F84" s="12">
        <v>1</v>
      </c>
    </row>
    <row r="85" spans="1:6" s="1" customFormat="1" ht="12.75">
      <c r="A85" s="54" t="s">
        <v>52</v>
      </c>
      <c r="B85" s="22">
        <v>2806</v>
      </c>
      <c r="C85" s="18">
        <f t="shared" si="2"/>
        <v>20</v>
      </c>
      <c r="D85" s="19">
        <v>20</v>
      </c>
      <c r="E85" s="20"/>
      <c r="F85" s="12">
        <v>1</v>
      </c>
    </row>
    <row r="86" spans="1:6" s="1" customFormat="1" ht="12.75">
      <c r="A86" s="54" t="s">
        <v>55</v>
      </c>
      <c r="B86" s="22">
        <v>2902</v>
      </c>
      <c r="C86" s="18">
        <f t="shared" si="2"/>
        <v>40</v>
      </c>
      <c r="D86" s="19">
        <v>40</v>
      </c>
      <c r="E86" s="20"/>
      <c r="F86" s="12">
        <v>1</v>
      </c>
    </row>
    <row r="87" spans="1:6" s="67" customFormat="1" ht="12.75" customHeight="1">
      <c r="A87" s="62"/>
      <c r="B87" s="63"/>
      <c r="C87" s="64"/>
      <c r="D87" s="65"/>
      <c r="E87" s="65"/>
      <c r="F87" s="66"/>
    </row>
    <row r="88" spans="1:6" s="1" customFormat="1" ht="15" customHeight="1">
      <c r="A88" s="70" t="s">
        <v>86</v>
      </c>
      <c r="B88" s="29"/>
      <c r="C88" s="30">
        <f>SUM(C89:C91)</f>
        <v>765</v>
      </c>
      <c r="D88" s="30">
        <f>SUM(D89:D91)</f>
        <v>250</v>
      </c>
      <c r="E88" s="30">
        <f>SUM(E89:E91)</f>
        <v>515</v>
      </c>
      <c r="F88" s="29">
        <f>SUM(F89:F91)</f>
        <v>10</v>
      </c>
    </row>
    <row r="89" spans="1:6" s="1" customFormat="1" ht="15.75" customHeight="1">
      <c r="A89" s="54" t="s">
        <v>70</v>
      </c>
      <c r="B89" s="27">
        <v>1701</v>
      </c>
      <c r="C89" s="18">
        <f>SUM(D89+E89)</f>
        <v>750</v>
      </c>
      <c r="D89" s="20">
        <v>250</v>
      </c>
      <c r="E89" s="20">
        <v>500</v>
      </c>
      <c r="F89" s="12">
        <v>6</v>
      </c>
    </row>
    <row r="90" spans="1:6" s="1" customFormat="1" ht="12.75">
      <c r="A90" s="59" t="s">
        <v>71</v>
      </c>
      <c r="B90" s="27">
        <v>1702</v>
      </c>
      <c r="C90" s="18">
        <f>SUM(D90+E90)</f>
        <v>5</v>
      </c>
      <c r="D90" s="20"/>
      <c r="E90" s="20">
        <v>5</v>
      </c>
      <c r="F90" s="12">
        <v>2</v>
      </c>
    </row>
    <row r="91" spans="1:6" s="1" customFormat="1" ht="12.75">
      <c r="A91" s="59" t="s">
        <v>72</v>
      </c>
      <c r="B91" s="27">
        <v>1751</v>
      </c>
      <c r="C91" s="18">
        <f>SUM(D91+E91)</f>
        <v>10</v>
      </c>
      <c r="D91" s="20"/>
      <c r="E91" s="20">
        <v>10</v>
      </c>
      <c r="F91" s="12">
        <v>2</v>
      </c>
    </row>
    <row r="92" spans="1:6" s="67" customFormat="1" ht="12" customHeight="1">
      <c r="A92" s="68"/>
      <c r="B92" s="69"/>
      <c r="C92" s="64"/>
      <c r="D92" s="65"/>
      <c r="E92" s="65"/>
      <c r="F92" s="69"/>
    </row>
    <row r="93" spans="1:6" s="1" customFormat="1" ht="15.75" customHeight="1">
      <c r="A93" s="70" t="s">
        <v>87</v>
      </c>
      <c r="B93" s="29"/>
      <c r="C93" s="30">
        <f>SUM(C94:C105)</f>
        <v>225</v>
      </c>
      <c r="D93" s="30">
        <f>SUM(D94:D105)</f>
        <v>225</v>
      </c>
      <c r="E93" s="21"/>
      <c r="F93" s="29">
        <f>SUM(F94:F105)</f>
        <v>10</v>
      </c>
    </row>
    <row r="94" spans="1:6" s="34" customFormat="1" ht="15" customHeight="1">
      <c r="A94" s="60" t="s">
        <v>73</v>
      </c>
      <c r="B94" s="31">
        <v>1151</v>
      </c>
      <c r="C94" s="49">
        <f>SUM(D94+E94)</f>
        <v>9</v>
      </c>
      <c r="D94" s="32">
        <v>9</v>
      </c>
      <c r="E94" s="32"/>
      <c r="F94" s="33"/>
    </row>
    <row r="95" spans="1:6" s="1" customFormat="1" ht="13.5" customHeight="1">
      <c r="A95" s="54" t="s">
        <v>12</v>
      </c>
      <c r="B95" s="27">
        <v>1401</v>
      </c>
      <c r="C95" s="18">
        <f>SUM(D95+E95)</f>
        <v>90</v>
      </c>
      <c r="D95" s="19">
        <v>90</v>
      </c>
      <c r="E95" s="20"/>
      <c r="F95" s="12">
        <v>5</v>
      </c>
    </row>
    <row r="96" spans="1:6" s="1" customFormat="1" ht="12.75">
      <c r="A96" s="54" t="s">
        <v>74</v>
      </c>
      <c r="B96" s="27">
        <v>1402</v>
      </c>
      <c r="C96" s="18">
        <f aca="true" t="shared" si="3" ref="C96:C105">SUM(D96+E96)</f>
        <v>3</v>
      </c>
      <c r="D96" s="19">
        <v>3</v>
      </c>
      <c r="E96" s="20"/>
      <c r="F96" s="12">
        <v>1</v>
      </c>
    </row>
    <row r="97" spans="1:6" s="1" customFormat="1" ht="12.75">
      <c r="A97" s="54" t="s">
        <v>75</v>
      </c>
      <c r="B97" s="27">
        <v>1403</v>
      </c>
      <c r="C97" s="18">
        <f t="shared" si="3"/>
        <v>24</v>
      </c>
      <c r="D97" s="19">
        <v>24</v>
      </c>
      <c r="E97" s="20"/>
      <c r="F97" s="12">
        <v>1</v>
      </c>
    </row>
    <row r="98" spans="1:6" s="1" customFormat="1" ht="12.75">
      <c r="A98" s="54" t="s">
        <v>76</v>
      </c>
      <c r="B98" s="27">
        <v>1405</v>
      </c>
      <c r="C98" s="18">
        <f t="shared" si="3"/>
        <v>3</v>
      </c>
      <c r="D98" s="19">
        <v>3</v>
      </c>
      <c r="E98" s="20"/>
      <c r="F98" s="12"/>
    </row>
    <row r="99" spans="1:6" s="1" customFormat="1" ht="12.75">
      <c r="A99" s="56" t="s">
        <v>77</v>
      </c>
      <c r="B99" s="27">
        <v>1451</v>
      </c>
      <c r="C99" s="18">
        <f t="shared" si="3"/>
        <v>9</v>
      </c>
      <c r="D99" s="19">
        <v>9</v>
      </c>
      <c r="E99" s="20"/>
      <c r="F99" s="12"/>
    </row>
    <row r="100" spans="1:6" s="1" customFormat="1" ht="12.75">
      <c r="A100" s="54" t="s">
        <v>13</v>
      </c>
      <c r="B100" s="27">
        <v>1503</v>
      </c>
      <c r="C100" s="18">
        <f t="shared" si="3"/>
        <v>34</v>
      </c>
      <c r="D100" s="19">
        <v>34</v>
      </c>
      <c r="E100" s="20"/>
      <c r="F100" s="12">
        <v>1</v>
      </c>
    </row>
    <row r="101" spans="1:6" s="1" customFormat="1" ht="12.75">
      <c r="A101" s="54" t="s">
        <v>78</v>
      </c>
      <c r="B101" s="27">
        <v>1601</v>
      </c>
      <c r="C101" s="18">
        <f t="shared" si="3"/>
        <v>14</v>
      </c>
      <c r="D101" s="19">
        <v>14</v>
      </c>
      <c r="E101" s="20"/>
      <c r="F101" s="12">
        <v>1</v>
      </c>
    </row>
    <row r="102" spans="1:6" s="1" customFormat="1" ht="12.75">
      <c r="A102" s="56" t="s">
        <v>79</v>
      </c>
      <c r="B102" s="27">
        <v>1602</v>
      </c>
      <c r="C102" s="18">
        <f t="shared" si="3"/>
        <v>7</v>
      </c>
      <c r="D102" s="19">
        <v>7</v>
      </c>
      <c r="E102" s="20"/>
      <c r="F102" s="12"/>
    </row>
    <row r="103" spans="1:6" s="1" customFormat="1" ht="12.75">
      <c r="A103" s="54" t="s">
        <v>80</v>
      </c>
      <c r="B103" s="27">
        <v>1603</v>
      </c>
      <c r="C103" s="18">
        <f t="shared" si="3"/>
        <v>15</v>
      </c>
      <c r="D103" s="19">
        <v>15</v>
      </c>
      <c r="E103" s="20"/>
      <c r="F103" s="12"/>
    </row>
    <row r="104" spans="1:6" s="1" customFormat="1" ht="12.75">
      <c r="A104" s="54" t="s">
        <v>19</v>
      </c>
      <c r="B104" s="17">
        <v>1892</v>
      </c>
      <c r="C104" s="18">
        <f t="shared" si="3"/>
        <v>9</v>
      </c>
      <c r="D104" s="19">
        <v>9</v>
      </c>
      <c r="E104" s="20"/>
      <c r="F104" s="12">
        <v>1</v>
      </c>
    </row>
    <row r="105" spans="1:6" s="1" customFormat="1" ht="12.75">
      <c r="A105" s="54" t="s">
        <v>81</v>
      </c>
      <c r="B105" s="17">
        <v>1893</v>
      </c>
      <c r="C105" s="18">
        <f t="shared" si="3"/>
        <v>8</v>
      </c>
      <c r="D105" s="19">
        <v>8</v>
      </c>
      <c r="E105" s="20"/>
      <c r="F105" s="12"/>
    </row>
    <row r="106" spans="1:6" s="67" customFormat="1" ht="12.75" customHeight="1">
      <c r="A106" s="68"/>
      <c r="B106" s="69"/>
      <c r="C106" s="64"/>
      <c r="D106" s="65"/>
      <c r="E106" s="65"/>
      <c r="F106" s="69"/>
    </row>
    <row r="107" spans="1:6" s="1" customFormat="1" ht="15" customHeight="1">
      <c r="A107" s="75" t="s">
        <v>88</v>
      </c>
      <c r="B107" s="75"/>
      <c r="C107" s="35">
        <f>SUM(C108)</f>
        <v>50</v>
      </c>
      <c r="D107" s="35"/>
      <c r="E107" s="35">
        <f>SUM(E108)</f>
        <v>50</v>
      </c>
      <c r="F107" s="12"/>
    </row>
    <row r="108" spans="1:6" s="1" customFormat="1" ht="12.75">
      <c r="A108" s="36" t="s">
        <v>89</v>
      </c>
      <c r="B108" s="12">
        <v>1004</v>
      </c>
      <c r="C108" s="37">
        <f>SUM(D108+E108)</f>
        <v>50</v>
      </c>
      <c r="D108" s="38"/>
      <c r="E108" s="32">
        <v>50</v>
      </c>
      <c r="F108" s="39"/>
    </row>
    <row r="109" spans="1:6" s="1" customFormat="1" ht="11.25" customHeight="1">
      <c r="A109" s="16"/>
      <c r="B109" s="12"/>
      <c r="C109" s="30"/>
      <c r="D109" s="38"/>
      <c r="E109" s="38"/>
      <c r="F109" s="33"/>
    </row>
    <row r="110" spans="1:6" ht="12.75">
      <c r="A110" s="61" t="s">
        <v>91</v>
      </c>
      <c r="B110" s="12"/>
      <c r="C110" s="14"/>
      <c r="D110" s="14"/>
      <c r="E110" s="14"/>
      <c r="F110" s="2"/>
    </row>
    <row r="111" spans="1:6" ht="12.75">
      <c r="A111" s="14"/>
      <c r="B111" s="12"/>
      <c r="C111" s="14"/>
      <c r="D111" s="14"/>
      <c r="E111" s="14"/>
      <c r="F111" s="2"/>
    </row>
    <row r="112" spans="1:6" ht="12.75">
      <c r="A112" s="14"/>
      <c r="B112" s="12"/>
      <c r="C112" s="14"/>
      <c r="D112" s="14"/>
      <c r="E112" s="14"/>
      <c r="F112" s="2"/>
    </row>
    <row r="113" spans="1:6" ht="12.75">
      <c r="A113" s="14"/>
      <c r="B113" s="12"/>
      <c r="C113" s="14"/>
      <c r="D113" s="14"/>
      <c r="E113" s="14"/>
      <c r="F113" s="2"/>
    </row>
    <row r="114" spans="1:6" ht="12.75">
      <c r="A114" s="14"/>
      <c r="B114" s="12"/>
      <c r="C114" s="14"/>
      <c r="D114" s="14"/>
      <c r="E114" s="14"/>
      <c r="F114" s="2"/>
    </row>
    <row r="115" spans="1:6" ht="12.75">
      <c r="A115" s="14"/>
      <c r="B115" s="12"/>
      <c r="C115" s="14"/>
      <c r="D115" s="14"/>
      <c r="E115" s="14"/>
      <c r="F115" s="2"/>
    </row>
    <row r="116" spans="1:6" ht="12.75">
      <c r="A116" s="14"/>
      <c r="B116" s="12"/>
      <c r="C116" s="14"/>
      <c r="D116" s="14"/>
      <c r="E116" s="14"/>
      <c r="F116" s="2"/>
    </row>
    <row r="117" spans="1:6" ht="12.75">
      <c r="A117" s="14"/>
      <c r="B117" s="12"/>
      <c r="C117" s="14"/>
      <c r="D117" s="14"/>
      <c r="E117" s="14"/>
      <c r="F117" s="2"/>
    </row>
    <row r="118" spans="1:6" ht="12.75">
      <c r="A118" s="14"/>
      <c r="B118" s="12"/>
      <c r="C118" s="14"/>
      <c r="D118" s="14"/>
      <c r="E118" s="14"/>
      <c r="F118" s="2"/>
    </row>
    <row r="119" spans="1:6" ht="12.75">
      <c r="A119" s="14"/>
      <c r="B119" s="12"/>
      <c r="C119" s="14"/>
      <c r="D119" s="14"/>
      <c r="E119" s="14"/>
      <c r="F119" s="2"/>
    </row>
    <row r="120" spans="1:6" ht="12.75">
      <c r="A120" s="14"/>
      <c r="B120" s="12"/>
      <c r="C120" s="14"/>
      <c r="D120" s="14"/>
      <c r="E120" s="14"/>
      <c r="F120" s="2"/>
    </row>
    <row r="121" spans="1:6" ht="12.75">
      <c r="A121" s="14"/>
      <c r="B121" s="12"/>
      <c r="C121" s="14"/>
      <c r="D121" s="14"/>
      <c r="E121" s="14"/>
      <c r="F121" s="2"/>
    </row>
    <row r="122" spans="1:6" ht="12.75">
      <c r="A122" s="14"/>
      <c r="B122" s="12"/>
      <c r="C122" s="14"/>
      <c r="D122" s="14"/>
      <c r="E122" s="14"/>
      <c r="F122" s="2"/>
    </row>
    <row r="123" spans="1:6" ht="12.75">
      <c r="A123" s="14"/>
      <c r="B123" s="12"/>
      <c r="C123" s="14"/>
      <c r="D123" s="14"/>
      <c r="E123" s="14"/>
      <c r="F123" s="2"/>
    </row>
    <row r="124" spans="1:6" ht="12.75">
      <c r="A124" s="14"/>
      <c r="B124" s="12"/>
      <c r="C124" s="14"/>
      <c r="D124" s="14"/>
      <c r="E124" s="14"/>
      <c r="F124" s="2"/>
    </row>
    <row r="125" spans="1:6" ht="12.75">
      <c r="A125" s="14"/>
      <c r="B125" s="12"/>
      <c r="C125" s="14"/>
      <c r="D125" s="14"/>
      <c r="E125" s="14"/>
      <c r="F125" s="2"/>
    </row>
    <row r="126" spans="1:6" ht="12.75">
      <c r="A126" s="14"/>
      <c r="B126" s="12"/>
      <c r="C126" s="14"/>
      <c r="D126" s="14"/>
      <c r="E126" s="14"/>
      <c r="F126" s="2"/>
    </row>
    <row r="127" spans="1:6" ht="12.75">
      <c r="A127" s="14"/>
      <c r="B127" s="12"/>
      <c r="C127" s="14"/>
      <c r="D127" s="14"/>
      <c r="E127" s="14"/>
      <c r="F127" s="2"/>
    </row>
    <row r="128" spans="1:6" ht="12.75">
      <c r="A128" s="14"/>
      <c r="B128" s="12"/>
      <c r="C128" s="14"/>
      <c r="D128" s="14"/>
      <c r="E128" s="14"/>
      <c r="F128" s="2"/>
    </row>
    <row r="129" spans="1:6" ht="12.75">
      <c r="A129" s="14"/>
      <c r="B129" s="12"/>
      <c r="C129" s="14"/>
      <c r="D129" s="14"/>
      <c r="E129" s="14"/>
      <c r="F129" s="2"/>
    </row>
    <row r="130" spans="1:6" ht="12.75">
      <c r="A130" s="14"/>
      <c r="B130" s="12"/>
      <c r="C130" s="14"/>
      <c r="D130" s="14"/>
      <c r="E130" s="14"/>
      <c r="F130" s="2"/>
    </row>
    <row r="131" spans="1:6" ht="12.75">
      <c r="A131" s="14"/>
      <c r="B131" s="12"/>
      <c r="C131" s="14"/>
      <c r="D131" s="14"/>
      <c r="E131" s="14"/>
      <c r="F131" s="2"/>
    </row>
    <row r="132" spans="1:6" ht="12.75">
      <c r="A132" s="14"/>
      <c r="B132" s="12"/>
      <c r="C132" s="14"/>
      <c r="D132" s="14"/>
      <c r="E132" s="14"/>
      <c r="F132" s="2"/>
    </row>
    <row r="133" spans="1:6" ht="12.75">
      <c r="A133" s="14"/>
      <c r="B133" s="12"/>
      <c r="C133" s="14"/>
      <c r="D133" s="14"/>
      <c r="E133" s="14"/>
      <c r="F133" s="2"/>
    </row>
    <row r="134" spans="1:6" ht="12.75">
      <c r="A134" s="14"/>
      <c r="B134" s="12"/>
      <c r="C134" s="14"/>
      <c r="D134" s="14"/>
      <c r="E134" s="14"/>
      <c r="F134" s="2"/>
    </row>
    <row r="135" spans="1:6" ht="12.75">
      <c r="A135" s="14"/>
      <c r="B135" s="12"/>
      <c r="C135" s="14"/>
      <c r="D135" s="14"/>
      <c r="E135" s="14"/>
      <c r="F135" s="2"/>
    </row>
    <row r="136" spans="1:6" ht="12.75">
      <c r="A136" s="14"/>
      <c r="B136" s="12"/>
      <c r="C136" s="14"/>
      <c r="D136" s="14"/>
      <c r="E136" s="14"/>
      <c r="F136" s="2"/>
    </row>
    <row r="137" spans="1:6" ht="12.75">
      <c r="A137" s="14"/>
      <c r="B137" s="12"/>
      <c r="C137" s="14"/>
      <c r="D137" s="14"/>
      <c r="E137" s="14"/>
      <c r="F137" s="2"/>
    </row>
    <row r="138" spans="1:6" ht="12.75">
      <c r="A138" s="14"/>
      <c r="B138" s="12"/>
      <c r="C138" s="14"/>
      <c r="D138" s="14"/>
      <c r="E138" s="14"/>
      <c r="F138" s="2"/>
    </row>
    <row r="139" spans="1:6" ht="12.75">
      <c r="A139" s="14"/>
      <c r="B139" s="12"/>
      <c r="C139" s="14"/>
      <c r="D139" s="14"/>
      <c r="E139" s="14"/>
      <c r="F139" s="2"/>
    </row>
    <row r="140" spans="1:6" ht="12.75">
      <c r="A140" s="14"/>
      <c r="B140" s="12"/>
      <c r="C140" s="14"/>
      <c r="D140" s="14"/>
      <c r="E140" s="14"/>
      <c r="F140" s="2"/>
    </row>
    <row r="141" spans="1:6" ht="12.75">
      <c r="A141" s="14"/>
      <c r="B141" s="12"/>
      <c r="C141" s="14"/>
      <c r="D141" s="14"/>
      <c r="E141" s="14"/>
      <c r="F141" s="2"/>
    </row>
    <row r="142" spans="1:6" ht="12.75">
      <c r="A142" s="14"/>
      <c r="B142" s="12"/>
      <c r="C142" s="14"/>
      <c r="D142" s="14"/>
      <c r="E142" s="14"/>
      <c r="F142" s="2"/>
    </row>
    <row r="143" spans="1:6" ht="12.75">
      <c r="A143" s="14"/>
      <c r="B143" s="12"/>
      <c r="C143" s="14"/>
      <c r="D143" s="14"/>
      <c r="E143" s="14"/>
      <c r="F143" s="2"/>
    </row>
    <row r="144" spans="1:6" ht="12.75">
      <c r="A144" s="14"/>
      <c r="B144" s="12"/>
      <c r="C144" s="14"/>
      <c r="D144" s="14"/>
      <c r="E144" s="14"/>
      <c r="F144" s="2"/>
    </row>
    <row r="145" spans="1:6" ht="12.75">
      <c r="A145" s="14"/>
      <c r="B145" s="12"/>
      <c r="C145" s="14"/>
      <c r="D145" s="14"/>
      <c r="E145" s="14"/>
      <c r="F145" s="2"/>
    </row>
    <row r="146" spans="1:6" ht="12.75">
      <c r="A146" s="14"/>
      <c r="B146" s="12"/>
      <c r="C146" s="14"/>
      <c r="D146" s="14"/>
      <c r="E146" s="14"/>
      <c r="F146" s="2"/>
    </row>
    <row r="147" spans="1:6" ht="12.75">
      <c r="A147" s="14"/>
      <c r="B147" s="12"/>
      <c r="C147" s="14"/>
      <c r="D147" s="14"/>
      <c r="E147" s="14"/>
      <c r="F147" s="2"/>
    </row>
    <row r="148" spans="1:6" ht="12.75">
      <c r="A148" s="14"/>
      <c r="B148" s="12"/>
      <c r="C148" s="14"/>
      <c r="D148" s="14"/>
      <c r="E148" s="14"/>
      <c r="F148" s="2"/>
    </row>
    <row r="149" spans="1:6" ht="12.75">
      <c r="A149" s="14"/>
      <c r="B149" s="12"/>
      <c r="C149" s="14"/>
      <c r="D149" s="14"/>
      <c r="E149" s="14"/>
      <c r="F149" s="2"/>
    </row>
    <row r="150" spans="1:6" ht="12.75">
      <c r="A150" s="14"/>
      <c r="B150" s="12"/>
      <c r="C150" s="14"/>
      <c r="D150" s="14"/>
      <c r="E150" s="14"/>
      <c r="F150" s="2"/>
    </row>
    <row r="151" spans="1:6" ht="12.75">
      <c r="A151" s="14"/>
      <c r="B151" s="12"/>
      <c r="C151" s="14"/>
      <c r="D151" s="14"/>
      <c r="E151" s="14"/>
      <c r="F151" s="2"/>
    </row>
    <row r="152" spans="1:6" ht="12.75">
      <c r="A152" s="14"/>
      <c r="B152" s="12"/>
      <c r="C152" s="14"/>
      <c r="D152" s="14"/>
      <c r="E152" s="14"/>
      <c r="F152" s="2"/>
    </row>
    <row r="153" spans="1:6" ht="12.75">
      <c r="A153" s="14"/>
      <c r="B153" s="12"/>
      <c r="C153" s="14"/>
      <c r="D153" s="14"/>
      <c r="E153" s="14"/>
      <c r="F153" s="2"/>
    </row>
    <row r="154" spans="1:6" ht="12.75">
      <c r="A154" s="14"/>
      <c r="B154" s="12"/>
      <c r="C154" s="14"/>
      <c r="D154" s="14"/>
      <c r="E154" s="14"/>
      <c r="F154" s="2"/>
    </row>
    <row r="155" spans="1:6" ht="12.75">
      <c r="A155" s="14"/>
      <c r="B155" s="12"/>
      <c r="C155" s="14"/>
      <c r="D155" s="14"/>
      <c r="E155" s="14"/>
      <c r="F155" s="2"/>
    </row>
    <row r="156" spans="1:6" ht="12.75">
      <c r="A156" s="14"/>
      <c r="B156" s="12"/>
      <c r="C156" s="14"/>
      <c r="D156" s="14"/>
      <c r="E156" s="14"/>
      <c r="F156" s="2"/>
    </row>
    <row r="157" spans="1:6" ht="12.75">
      <c r="A157" s="14"/>
      <c r="B157" s="12"/>
      <c r="C157" s="14"/>
      <c r="D157" s="14"/>
      <c r="E157" s="14"/>
      <c r="F157" s="2"/>
    </row>
    <row r="158" spans="1:6" ht="12.75">
      <c r="A158" s="14"/>
      <c r="B158" s="12"/>
      <c r="C158" s="14"/>
      <c r="D158" s="14"/>
      <c r="E158" s="14"/>
      <c r="F158" s="2"/>
    </row>
    <row r="159" spans="1:6" ht="12.75">
      <c r="A159" s="14"/>
      <c r="B159" s="12"/>
      <c r="C159" s="14"/>
      <c r="D159" s="14"/>
      <c r="E159" s="14"/>
      <c r="F159" s="2"/>
    </row>
    <row r="160" spans="1:6" ht="12.75">
      <c r="A160" s="14"/>
      <c r="B160" s="12"/>
      <c r="C160" s="14"/>
      <c r="D160" s="14"/>
      <c r="E160" s="14"/>
      <c r="F160" s="2"/>
    </row>
    <row r="161" spans="1:6" ht="12.75">
      <c r="A161" s="14"/>
      <c r="B161" s="12"/>
      <c r="C161" s="14"/>
      <c r="D161" s="14"/>
      <c r="E161" s="14"/>
      <c r="F161" s="2"/>
    </row>
    <row r="162" spans="1:6" ht="12.75">
      <c r="A162" s="14"/>
      <c r="B162" s="12"/>
      <c r="C162" s="14"/>
      <c r="D162" s="14"/>
      <c r="E162" s="14"/>
      <c r="F162" s="2"/>
    </row>
    <row r="163" spans="1:6" ht="12.75">
      <c r="A163" s="14"/>
      <c r="B163" s="12"/>
      <c r="C163" s="14"/>
      <c r="D163" s="14"/>
      <c r="E163" s="14"/>
      <c r="F163" s="2"/>
    </row>
    <row r="164" spans="1:6" ht="12.75">
      <c r="A164" s="14"/>
      <c r="B164" s="12"/>
      <c r="C164" s="14"/>
      <c r="D164" s="14"/>
      <c r="E164" s="14"/>
      <c r="F164" s="2"/>
    </row>
    <row r="165" spans="1:6" ht="12.75">
      <c r="A165" s="14"/>
      <c r="B165" s="12"/>
      <c r="C165" s="14"/>
      <c r="D165" s="14"/>
      <c r="E165" s="14"/>
      <c r="F165" s="2"/>
    </row>
    <row r="166" spans="1:6" ht="12.75">
      <c r="A166" s="14"/>
      <c r="B166" s="12"/>
      <c r="C166" s="14"/>
      <c r="D166" s="14"/>
      <c r="E166" s="14"/>
      <c r="F166" s="2"/>
    </row>
    <row r="167" spans="1:6" ht="12.75">
      <c r="A167" s="14"/>
      <c r="B167" s="12"/>
      <c r="C167" s="14"/>
      <c r="D167" s="14"/>
      <c r="E167" s="14"/>
      <c r="F167" s="2"/>
    </row>
    <row r="168" spans="1:6" ht="12.75">
      <c r="A168" s="14"/>
      <c r="B168" s="12"/>
      <c r="C168" s="14"/>
      <c r="D168" s="14"/>
      <c r="E168" s="14"/>
      <c r="F168" s="2"/>
    </row>
    <row r="169" spans="1:6" ht="12.75">
      <c r="A169" s="14"/>
      <c r="B169" s="12"/>
      <c r="C169" s="14"/>
      <c r="D169" s="14"/>
      <c r="E169" s="14"/>
      <c r="F169" s="2"/>
    </row>
    <row r="170" spans="1:6" ht="12.75">
      <c r="A170" s="14"/>
      <c r="B170" s="12"/>
      <c r="C170" s="14"/>
      <c r="D170" s="14"/>
      <c r="E170" s="14"/>
      <c r="F170" s="2"/>
    </row>
    <row r="171" spans="1:6" ht="12.75">
      <c r="A171" s="14"/>
      <c r="B171" s="12"/>
      <c r="C171" s="14"/>
      <c r="D171" s="14"/>
      <c r="E171" s="14"/>
      <c r="F171" s="2"/>
    </row>
    <row r="172" spans="1:6" ht="12.75">
      <c r="A172" s="14"/>
      <c r="B172" s="12"/>
      <c r="C172" s="14"/>
      <c r="D172" s="14"/>
      <c r="E172" s="14"/>
      <c r="F172" s="2"/>
    </row>
    <row r="173" spans="1:6" ht="12.75">
      <c r="A173" s="14"/>
      <c r="B173" s="12"/>
      <c r="C173" s="14"/>
      <c r="D173" s="14"/>
      <c r="E173" s="14"/>
      <c r="F173" s="2"/>
    </row>
    <row r="174" spans="1:6" ht="12.75">
      <c r="A174" s="14"/>
      <c r="B174" s="12"/>
      <c r="C174" s="14"/>
      <c r="D174" s="14"/>
      <c r="E174" s="14"/>
      <c r="F174" s="2"/>
    </row>
    <row r="175" spans="1:6" ht="12.75">
      <c r="A175" s="14"/>
      <c r="B175" s="12"/>
      <c r="C175" s="14"/>
      <c r="D175" s="14"/>
      <c r="E175" s="14"/>
      <c r="F175" s="2"/>
    </row>
    <row r="176" spans="1:6" ht="12.75">
      <c r="A176" s="14"/>
      <c r="B176" s="12"/>
      <c r="C176" s="14"/>
      <c r="D176" s="14"/>
      <c r="E176" s="14"/>
      <c r="F176" s="2"/>
    </row>
    <row r="177" spans="1:6" ht="12.75">
      <c r="A177" s="14"/>
      <c r="B177" s="12"/>
      <c r="C177" s="14"/>
      <c r="D177" s="14"/>
      <c r="E177" s="14"/>
      <c r="F177" s="2"/>
    </row>
    <row r="178" spans="1:6" ht="12.75">
      <c r="A178" s="14"/>
      <c r="B178" s="12"/>
      <c r="C178" s="14"/>
      <c r="D178" s="14"/>
      <c r="E178" s="14"/>
      <c r="F178" s="2"/>
    </row>
    <row r="179" spans="1:6" ht="12.75">
      <c r="A179" s="14"/>
      <c r="B179" s="12"/>
      <c r="C179" s="14"/>
      <c r="D179" s="14"/>
      <c r="E179" s="14"/>
      <c r="F179" s="2"/>
    </row>
    <row r="180" spans="1:6" ht="12.75">
      <c r="A180" s="14"/>
      <c r="B180" s="12"/>
      <c r="C180" s="14"/>
      <c r="D180" s="14"/>
      <c r="E180" s="14"/>
      <c r="F180" s="2"/>
    </row>
    <row r="181" spans="1:6" ht="12.75">
      <c r="A181" s="14"/>
      <c r="B181" s="12"/>
      <c r="C181" s="14"/>
      <c r="D181" s="14"/>
      <c r="E181" s="14"/>
      <c r="F181" s="2"/>
    </row>
    <row r="182" spans="1:6" ht="12.75">
      <c r="A182" s="14"/>
      <c r="B182" s="12"/>
      <c r="C182" s="14"/>
      <c r="D182" s="14"/>
      <c r="E182" s="14"/>
      <c r="F182" s="2"/>
    </row>
    <row r="183" spans="1:6" ht="12.75">
      <c r="A183" s="14"/>
      <c r="B183" s="12"/>
      <c r="C183" s="14"/>
      <c r="D183" s="14"/>
      <c r="E183" s="14"/>
      <c r="F183" s="2"/>
    </row>
    <row r="184" spans="1:6" ht="12.75">
      <c r="A184" s="14"/>
      <c r="B184" s="12"/>
      <c r="C184" s="14"/>
      <c r="D184" s="14"/>
      <c r="E184" s="14"/>
      <c r="F184" s="2"/>
    </row>
    <row r="185" spans="1:6" ht="12.75">
      <c r="A185" s="14"/>
      <c r="B185" s="12"/>
      <c r="C185" s="14"/>
      <c r="D185" s="14"/>
      <c r="E185" s="14"/>
      <c r="F185" s="2"/>
    </row>
    <row r="186" spans="1:6" ht="12.75">
      <c r="A186" s="14"/>
      <c r="B186" s="12"/>
      <c r="C186" s="14"/>
      <c r="D186" s="14"/>
      <c r="E186" s="14"/>
      <c r="F186" s="2"/>
    </row>
    <row r="187" spans="1:6" ht="12.75">
      <c r="A187" s="14"/>
      <c r="B187" s="12"/>
      <c r="C187" s="14"/>
      <c r="D187" s="14"/>
      <c r="E187" s="14"/>
      <c r="F187" s="2"/>
    </row>
    <row r="188" spans="1:6" ht="12.75">
      <c r="A188" s="14"/>
      <c r="B188" s="12"/>
      <c r="C188" s="14"/>
      <c r="D188" s="14"/>
      <c r="E188" s="14"/>
      <c r="F188" s="2"/>
    </row>
    <row r="189" spans="1:6" ht="12.75">
      <c r="A189" s="14"/>
      <c r="B189" s="12"/>
      <c r="C189" s="14"/>
      <c r="D189" s="14"/>
      <c r="E189" s="14"/>
      <c r="F189" s="2"/>
    </row>
    <row r="190" spans="1:6" ht="12.75">
      <c r="A190" s="14"/>
      <c r="B190" s="12"/>
      <c r="C190" s="14"/>
      <c r="D190" s="14"/>
      <c r="E190" s="14"/>
      <c r="F190" s="2"/>
    </row>
    <row r="191" spans="1:6" ht="12.75">
      <c r="A191" s="14"/>
      <c r="B191" s="12"/>
      <c r="C191" s="14"/>
      <c r="D191" s="14"/>
      <c r="E191" s="14"/>
      <c r="F191" s="2"/>
    </row>
    <row r="192" spans="1:6" ht="12.75">
      <c r="A192" s="14"/>
      <c r="B192" s="12"/>
      <c r="C192" s="14"/>
      <c r="D192" s="14"/>
      <c r="E192" s="14"/>
      <c r="F192" s="2"/>
    </row>
    <row r="193" spans="1:6" ht="12.75">
      <c r="A193" s="14"/>
      <c r="B193" s="12"/>
      <c r="C193" s="14"/>
      <c r="D193" s="14"/>
      <c r="E193" s="14"/>
      <c r="F193" s="2"/>
    </row>
    <row r="194" spans="1:6" ht="12.75">
      <c r="A194" s="14"/>
      <c r="B194" s="12"/>
      <c r="C194" s="14"/>
      <c r="D194" s="14"/>
      <c r="E194" s="14"/>
      <c r="F194" s="2"/>
    </row>
    <row r="195" spans="1:6" ht="12.75">
      <c r="A195" s="14"/>
      <c r="B195" s="12"/>
      <c r="C195" s="14"/>
      <c r="D195" s="14"/>
      <c r="E195" s="14"/>
      <c r="F195" s="2"/>
    </row>
    <row r="196" spans="1:6" ht="12.75">
      <c r="A196" s="14"/>
      <c r="B196" s="12"/>
      <c r="C196" s="14"/>
      <c r="D196" s="14"/>
      <c r="E196" s="14"/>
      <c r="F196" s="2"/>
    </row>
    <row r="197" spans="1:6" ht="12.75">
      <c r="A197" s="14"/>
      <c r="B197" s="12"/>
      <c r="C197" s="14"/>
      <c r="D197" s="14"/>
      <c r="E197" s="14"/>
      <c r="F197" s="2"/>
    </row>
    <row r="198" spans="1:6" ht="12.75">
      <c r="A198" s="14"/>
      <c r="B198" s="12"/>
      <c r="C198" s="14"/>
      <c r="D198" s="14"/>
      <c r="E198" s="14"/>
      <c r="F198" s="2"/>
    </row>
    <row r="199" spans="1:6" ht="12.75">
      <c r="A199" s="14"/>
      <c r="B199" s="12"/>
      <c r="C199" s="14"/>
      <c r="D199" s="14"/>
      <c r="E199" s="14"/>
      <c r="F199" s="2"/>
    </row>
    <row r="200" spans="1:6" ht="12.75">
      <c r="A200" s="14"/>
      <c r="B200" s="12"/>
      <c r="C200" s="14"/>
      <c r="D200" s="14"/>
      <c r="E200" s="14"/>
      <c r="F200" s="2"/>
    </row>
    <row r="201" spans="1:6" ht="12.75">
      <c r="A201" s="14"/>
      <c r="B201" s="12"/>
      <c r="C201" s="14"/>
      <c r="D201" s="14"/>
      <c r="E201" s="14"/>
      <c r="F201" s="2"/>
    </row>
    <row r="202" spans="1:6" ht="12.75">
      <c r="A202" s="14"/>
      <c r="B202" s="12"/>
      <c r="C202" s="14"/>
      <c r="D202" s="14"/>
      <c r="E202" s="14"/>
      <c r="F202" s="2"/>
    </row>
    <row r="203" spans="1:6" ht="12.75">
      <c r="A203" s="14"/>
      <c r="B203" s="12"/>
      <c r="C203" s="14"/>
      <c r="D203" s="14"/>
      <c r="E203" s="14"/>
      <c r="F203" s="2"/>
    </row>
    <row r="204" spans="1:6" ht="12.75">
      <c r="A204" s="14"/>
      <c r="B204" s="12"/>
      <c r="C204" s="14"/>
      <c r="D204" s="14"/>
      <c r="E204" s="14"/>
      <c r="F204" s="2"/>
    </row>
    <row r="205" spans="1:6" ht="12.75">
      <c r="A205" s="14"/>
      <c r="B205" s="40"/>
      <c r="C205" s="14"/>
      <c r="D205" s="14"/>
      <c r="E205" s="14"/>
      <c r="F205" s="2"/>
    </row>
    <row r="206" spans="1:6" ht="12.75">
      <c r="A206" s="14"/>
      <c r="B206" s="40"/>
      <c r="C206" s="14"/>
      <c r="D206" s="14"/>
      <c r="E206" s="14"/>
      <c r="F206" s="2"/>
    </row>
    <row r="207" spans="1:6" ht="12.75">
      <c r="A207" s="14"/>
      <c r="B207" s="40"/>
      <c r="C207" s="14"/>
      <c r="D207" s="14"/>
      <c r="E207" s="14"/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</sheetData>
  <sheetProtection/>
  <mergeCells count="13">
    <mergeCell ref="C2:F2"/>
    <mergeCell ref="C3:F3"/>
    <mergeCell ref="F8:F9"/>
    <mergeCell ref="D8:E8"/>
    <mergeCell ref="C8:C9"/>
    <mergeCell ref="A107:B107"/>
    <mergeCell ref="D1:F1"/>
    <mergeCell ref="A8:A9"/>
    <mergeCell ref="B8:B9"/>
    <mergeCell ref="A64:B64"/>
    <mergeCell ref="E7:F7"/>
    <mergeCell ref="A5:F5"/>
    <mergeCell ref="A4:F4"/>
  </mergeCells>
  <printOptions/>
  <pageMargins left="0.35433070866141736" right="0" top="0.3937007874015748" bottom="0.3937007874015748" header="0.31496062992125984" footer="0.5118110236220472"/>
  <pageSetup firstPageNumber="1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vera.doaga</cp:lastModifiedBy>
  <cp:lastPrinted>2013-05-28T07:38:40Z</cp:lastPrinted>
  <dcterms:created xsi:type="dcterms:W3CDTF">2001-02-27T13:52:15Z</dcterms:created>
  <dcterms:modified xsi:type="dcterms:W3CDTF">2013-05-28T07:38:47Z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